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<sst xmlns="http://schemas.openxmlformats.org/spreadsheetml/2006/main" count="66" uniqueCount="51">
  <si>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Dział</t>
  </si>
  <si>
    <t>Rozdział</t>
  </si>
  <si>
    <t>Grupa</t>
  </si>
  <si>
    <t>§</t>
  </si>
  <si>
    <t>Treść</t>
  </si>
  <si>
    <t xml:space="preserve">Ogółem </t>
  </si>
  <si>
    <t>WYDATKI</t>
  </si>
  <si>
    <t>Zestawienie zmian w wydatkach budżetu Gminy Głowno na 2014 rok</t>
  </si>
  <si>
    <t>Zwiększenia</t>
  </si>
  <si>
    <t>Zmniejszenia</t>
  </si>
  <si>
    <t>Wytwarzanie                                  i zaopatrywanie                        w energię elektryczną, gaz i wodę</t>
  </si>
  <si>
    <t>Dostarczanie wody</t>
  </si>
  <si>
    <t>Zadania statutowe</t>
  </si>
  <si>
    <t>Transport i łączność</t>
  </si>
  <si>
    <t>Drogi publiczne gminne</t>
  </si>
  <si>
    <t>Zakup energii</t>
  </si>
  <si>
    <t>Zakup usług remontowych</t>
  </si>
  <si>
    <t>Zakup usług pozostałych</t>
  </si>
  <si>
    <t>Pozostała działalność</t>
  </si>
  <si>
    <t>Oświetlenie ulic, placów                                           i dróg</t>
  </si>
  <si>
    <t>Oświata i wychowanie</t>
  </si>
  <si>
    <t>Dowożenie uczniów do szkół</t>
  </si>
  <si>
    <t xml:space="preserve">           Załącznik Nr 2</t>
  </si>
  <si>
    <t xml:space="preserve">           Rady Gminy Głowno </t>
  </si>
  <si>
    <t>Gospodarka komunalna                                 i ochrona środowiska</t>
  </si>
  <si>
    <t>Szkoły podstawowe</t>
  </si>
  <si>
    <t>Wydatki majątkowe</t>
  </si>
  <si>
    <t>Wydatki inwestycyjne jednostek budżetowych</t>
  </si>
  <si>
    <t xml:space="preserve">           z dnia 10 grudnia 2014 r.</t>
  </si>
  <si>
    <t>Różne rozliczenia</t>
  </si>
  <si>
    <t>Rezerwy ogólne i celowe</t>
  </si>
  <si>
    <t>Rezerwy</t>
  </si>
  <si>
    <t>-</t>
  </si>
  <si>
    <t>rezerwa ogólna</t>
  </si>
  <si>
    <t>Wynagrodzenia i pochodne</t>
  </si>
  <si>
    <t>Wynagrodzenia bezosobowe</t>
  </si>
  <si>
    <t>Administracja publiczna</t>
  </si>
  <si>
    <t>Świadczenia na rzecz osób fizycznych</t>
  </si>
  <si>
    <t>Różne wydatki na rzecz osób fizycznych</t>
  </si>
  <si>
    <t>Wynagrodzenia agencyjno-prowizyjne</t>
  </si>
  <si>
    <t>Zakup usług obejmujących wykonanie ekspertyz, analiz              i opinii</t>
  </si>
  <si>
    <t>Gimnazja</t>
  </si>
  <si>
    <t>Składki na ubezpieczenia społeczne ( SP Lubianków)</t>
  </si>
  <si>
    <t>Składki na Fundusz Pracy                             (SP Lubianków)</t>
  </si>
  <si>
    <t>Wynagrodzenia osobowe pracowników                                                       ( SP Popów- 6.500,                                       SP Mąkolice- 8.000,                                    SP Lubianków- 37.054)</t>
  </si>
  <si>
    <t>Zakup energii (SP Lubianków)</t>
  </si>
  <si>
    <t>Zakup usług remontowych                            (SP Mąkolice)</t>
  </si>
  <si>
    <t>Składki na ubezpieczenia społeczne ( Gimnazjum Lubianków)</t>
  </si>
  <si>
    <t>Składki na Fundusz Pracy                             (Gimnazjum Lubianków)</t>
  </si>
  <si>
    <t>Wynagrodzenia osobowe pracowników                                              ( Gimnazjum Popów-19.500, Gimnazjum Lubianków- 5.774 )</t>
  </si>
  <si>
    <t xml:space="preserve">           do Uchwały Nr II/10/14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</si>
</sst>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[$-415]d\ mmmm\ yyyy"/>
    <numFmt numFmtId="172" formatCode="#,##0.00\ &quot;zł&quot;"/>
    <numFmt numFmtId="173" formatCode="0.000"/>
    <numFmt numFmtId="174" formatCode="0.0000"/>
    <numFmt numFmtId="175" formatCode="0.0"/>
  </numFmts>
  <fonts count="52">
    <font>
      <sz val="10"/>
      <name val="Arial CE"/>
      <family val="0"/>
    </font>
    <font>
      <sz val="12"/>
      <color indexed="10"/>
      <name val="Times New Roman"/>
      <family val="2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i/>
      <sz val="13"/>
      <name val="Times New Roman"/>
      <family val="1"/>
    </font>
    <font>
      <sz val="11"/>
      <color indexed="10"/>
      <name val="Czcionka tekstu podstawowego"/>
      <family val="2"/>
    </font>
    <font>
      <i/>
      <sz val="13"/>
      <color indexed="10"/>
      <name val="Times New Roman"/>
      <family val="1"/>
    </font>
    <font>
      <sz val="12"/>
      <name val="Times New Roman"/>
      <family val="1"/>
    </font>
    <font>
      <b/>
      <sz val="10"/>
      <name val="Comic Sans MS"/>
      <family val="4"/>
    </font>
    <font>
      <b/>
      <sz val="12"/>
      <name val="Bookman Old Style"/>
      <family val="1"/>
    </font>
    <font>
      <sz val="11"/>
      <name val="Comic Sans MS"/>
      <family val="4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name val="Times New Roman"/>
      <family val="2"/>
    </font>
    <font>
      <b/>
      <sz val="10"/>
      <name val="Arial CE"/>
      <family val="0"/>
    </font>
    <font>
      <b/>
      <sz val="14"/>
      <name val="Bookman Old Style"/>
      <family val="1"/>
    </font>
    <font>
      <b/>
      <sz val="13"/>
      <name val="Bookman Old Styl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1" applyFont="1" applyBorder="1" applyAlignment="1">
      <alignment horizontal="left"/>
      <protection/>
    </xf>
    <xf numFmtId="0" fontId="4" fillId="0" borderId="0" xfId="51" applyFont="1" applyAlignment="1">
      <alignment horizontal="left"/>
      <protection/>
    </xf>
    <xf numFmtId="0" fontId="5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7" fillId="0" borderId="0" xfId="0" applyFont="1" applyAlignment="1">
      <alignment/>
    </xf>
    <xf numFmtId="0" fontId="9" fillId="0" borderId="10" xfId="51" applyFont="1" applyBorder="1" applyAlignment="1">
      <alignment horizontal="center"/>
      <protection/>
    </xf>
    <xf numFmtId="0" fontId="10" fillId="0" borderId="10" xfId="51" applyFont="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3" fontId="12" fillId="0" borderId="12" xfId="51" applyNumberFormat="1" applyFont="1" applyBorder="1" applyAlignment="1">
      <alignment horizontal="center" wrapText="1"/>
      <protection/>
    </xf>
    <xf numFmtId="3" fontId="11" fillId="0" borderId="12" xfId="51" applyNumberFormat="1" applyFont="1" applyBorder="1" applyAlignment="1">
      <alignment horizontal="center" wrapText="1"/>
      <protection/>
    </xf>
    <xf numFmtId="0" fontId="11" fillId="0" borderId="11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9" fillId="0" borderId="10" xfId="51" applyNumberFormat="1" applyFont="1" applyBorder="1" applyAlignment="1">
      <alignment horizontal="center"/>
      <protection/>
    </xf>
    <xf numFmtId="3" fontId="10" fillId="0" borderId="10" xfId="51" applyNumberFormat="1" applyFont="1" applyBorder="1" applyAlignment="1">
      <alignment horizontal="center"/>
      <protection/>
    </xf>
    <xf numFmtId="3" fontId="11" fillId="0" borderId="10" xfId="51" applyNumberFormat="1" applyFont="1" applyBorder="1" applyAlignment="1">
      <alignment horizontal="center" wrapText="1"/>
      <protection/>
    </xf>
    <xf numFmtId="0" fontId="8" fillId="0" borderId="12" xfId="51" applyFont="1" applyBorder="1" applyAlignment="1">
      <alignment horizontal="center"/>
      <protection/>
    </xf>
    <xf numFmtId="0" fontId="10" fillId="0" borderId="12" xfId="51" applyFont="1" applyBorder="1" applyAlignment="1">
      <alignment horizontal="center"/>
      <protection/>
    </xf>
    <xf numFmtId="0" fontId="11" fillId="0" borderId="12" xfId="0" applyFont="1" applyBorder="1" applyAlignment="1">
      <alignment horizontal="center"/>
    </xf>
    <xf numFmtId="0" fontId="8" fillId="0" borderId="13" xfId="51" applyFont="1" applyBorder="1" applyAlignment="1">
      <alignment horizontal="center"/>
      <protection/>
    </xf>
    <xf numFmtId="0" fontId="11" fillId="0" borderId="13" xfId="0" applyFont="1" applyBorder="1" applyAlignment="1">
      <alignment horizontal="center"/>
    </xf>
    <xf numFmtId="0" fontId="9" fillId="0" borderId="11" xfId="51" applyFont="1" applyBorder="1" applyAlignment="1">
      <alignment horizontal="center"/>
      <protection/>
    </xf>
    <xf numFmtId="3" fontId="12" fillId="0" borderId="10" xfId="0" applyNumberFormat="1" applyFont="1" applyBorder="1" applyAlignment="1">
      <alignment horizontal="center"/>
    </xf>
    <xf numFmtId="3" fontId="16" fillId="0" borderId="12" xfId="51" applyNumberFormat="1" applyFont="1" applyBorder="1" applyAlignment="1">
      <alignment horizontal="center" wrapText="1"/>
      <protection/>
    </xf>
    <xf numFmtId="0" fontId="9" fillId="0" borderId="12" xfId="51" applyFont="1" applyBorder="1" applyAlignment="1">
      <alignment horizontal="center"/>
      <protection/>
    </xf>
    <xf numFmtId="0" fontId="9" fillId="0" borderId="13" xfId="51" applyFont="1" applyBorder="1" applyAlignment="1">
      <alignment horizontal="center"/>
      <protection/>
    </xf>
    <xf numFmtId="0" fontId="17" fillId="0" borderId="10" xfId="0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2" fillId="0" borderId="13" xfId="51" applyFont="1" applyBorder="1" applyAlignment="1">
      <alignment horizontal="left"/>
      <protection/>
    </xf>
    <xf numFmtId="0" fontId="11" fillId="0" borderId="12" xfId="51" applyFont="1" applyBorder="1" applyAlignment="1">
      <alignment horizontal="left"/>
      <protection/>
    </xf>
    <xf numFmtId="3" fontId="12" fillId="0" borderId="10" xfId="51" applyNumberFormat="1" applyFont="1" applyBorder="1" applyAlignment="1">
      <alignment horizontal="center" wrapText="1"/>
      <protection/>
    </xf>
    <xf numFmtId="0" fontId="12" fillId="0" borderId="11" xfId="51" applyFont="1" applyBorder="1" applyAlignment="1">
      <alignment horizontal="left"/>
      <protection/>
    </xf>
    <xf numFmtId="0" fontId="11" fillId="0" borderId="11" xfId="51" applyFont="1" applyBorder="1" applyAlignment="1">
      <alignment horizontal="left"/>
      <protection/>
    </xf>
    <xf numFmtId="0" fontId="11" fillId="0" borderId="12" xfId="51" applyFont="1" applyBorder="1" applyAlignment="1">
      <alignment horizontal="center"/>
      <protection/>
    </xf>
    <xf numFmtId="3" fontId="9" fillId="0" borderId="12" xfId="51" applyNumberFormat="1" applyFont="1" applyBorder="1" applyAlignment="1">
      <alignment horizontal="center"/>
      <protection/>
    </xf>
    <xf numFmtId="3" fontId="10" fillId="0" borderId="12" xfId="51" applyNumberFormat="1" applyFont="1" applyBorder="1" applyAlignment="1">
      <alignment horizontal="center"/>
      <protection/>
    </xf>
    <xf numFmtId="0" fontId="12" fillId="0" borderId="12" xfId="51" applyFont="1" applyBorder="1" applyAlignment="1">
      <alignment horizontal="left"/>
      <protection/>
    </xf>
    <xf numFmtId="0" fontId="11" fillId="0" borderId="13" xfId="51" applyFont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2" fillId="0" borderId="13" xfId="51" applyFont="1" applyBorder="1" applyAlignment="1">
      <alignment horizontal="left"/>
      <protection/>
    </xf>
    <xf numFmtId="0" fontId="12" fillId="0" borderId="14" xfId="51" applyFont="1" applyBorder="1" applyAlignment="1">
      <alignment horizontal="left"/>
      <protection/>
    </xf>
    <xf numFmtId="0" fontId="12" fillId="0" borderId="15" xfId="51" applyFont="1" applyBorder="1" applyAlignment="1">
      <alignment horizontal="left"/>
      <protection/>
    </xf>
    <xf numFmtId="0" fontId="10" fillId="0" borderId="13" xfId="51" applyFont="1" applyBorder="1" applyAlignment="1">
      <alignment horizontal="center" wrapText="1"/>
      <protection/>
    </xf>
    <xf numFmtId="0" fontId="10" fillId="0" borderId="14" xfId="51" applyFont="1" applyBorder="1" applyAlignment="1">
      <alignment horizontal="center" wrapText="1"/>
      <protection/>
    </xf>
    <xf numFmtId="0" fontId="10" fillId="0" borderId="15" xfId="51" applyFont="1" applyBorder="1" applyAlignment="1">
      <alignment horizontal="center" wrapText="1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6" xfId="51" applyFont="1" applyBorder="1" applyAlignment="1">
      <alignment horizontal="center"/>
      <protection/>
    </xf>
    <xf numFmtId="0" fontId="8" fillId="0" borderId="17" xfId="51" applyFont="1" applyBorder="1" applyAlignment="1">
      <alignment horizontal="center"/>
      <protection/>
    </xf>
    <xf numFmtId="0" fontId="8" fillId="0" borderId="18" xfId="51" applyFont="1" applyBorder="1" applyAlignment="1">
      <alignment horizontal="center"/>
      <protection/>
    </xf>
    <xf numFmtId="0" fontId="8" fillId="0" borderId="19" xfId="51" applyFont="1" applyBorder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20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8" fillId="0" borderId="21" xfId="51" applyFont="1" applyBorder="1" applyAlignment="1">
      <alignment horizontal="center"/>
      <protection/>
    </xf>
    <xf numFmtId="0" fontId="8" fillId="0" borderId="22" xfId="51" applyFont="1" applyBorder="1" applyAlignment="1">
      <alignment horizontal="center"/>
      <protection/>
    </xf>
    <xf numFmtId="0" fontId="8" fillId="0" borderId="23" xfId="51" applyFont="1" applyBorder="1" applyAlignment="1">
      <alignment horizontal="center"/>
      <protection/>
    </xf>
    <xf numFmtId="0" fontId="8" fillId="0" borderId="24" xfId="5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9" fillId="0" borderId="13" xfId="51" applyFont="1" applyBorder="1" applyAlignment="1">
      <alignment horizontal="center" wrapText="1"/>
      <protection/>
    </xf>
    <xf numFmtId="0" fontId="9" fillId="0" borderId="14" xfId="51" applyFont="1" applyBorder="1" applyAlignment="1">
      <alignment horizontal="center" wrapText="1"/>
      <protection/>
    </xf>
    <xf numFmtId="0" fontId="9" fillId="0" borderId="15" xfId="51" applyFont="1" applyBorder="1" applyAlignment="1">
      <alignment horizontal="center" wrapText="1"/>
      <protection/>
    </xf>
    <xf numFmtId="0" fontId="15" fillId="0" borderId="13" xfId="51" applyFont="1" applyBorder="1" applyAlignment="1">
      <alignment horizontal="center"/>
      <protection/>
    </xf>
    <xf numFmtId="0" fontId="15" fillId="0" borderId="14" xfId="51" applyFont="1" applyBorder="1" applyAlignment="1">
      <alignment horizontal="center"/>
      <protection/>
    </xf>
    <xf numFmtId="0" fontId="15" fillId="0" borderId="15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2" xfId="51" applyFont="1" applyBorder="1" applyAlignment="1">
      <alignment horizontal="center" wrapText="1"/>
      <protection/>
    </xf>
    <xf numFmtId="0" fontId="12" fillId="0" borderId="13" xfId="51" applyFont="1" applyBorder="1" applyAlignment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7.00390625" style="0" customWidth="1"/>
    <col min="2" max="2" width="8.625" style="0" customWidth="1"/>
    <col min="3" max="3" width="6.25390625" style="0" customWidth="1"/>
    <col min="4" max="4" width="6.125" style="0" bestFit="1" customWidth="1"/>
    <col min="7" max="7" width="11.75390625" style="0" customWidth="1"/>
    <col min="8" max="8" width="15.75390625" style="0" customWidth="1"/>
    <col min="9" max="9" width="15.375" style="0" customWidth="1"/>
  </cols>
  <sheetData>
    <row r="1" spans="1:9" ht="15" customHeight="1">
      <c r="A1" s="1"/>
      <c r="B1" s="1"/>
      <c r="C1" s="1"/>
      <c r="D1" s="1"/>
      <c r="E1" s="1"/>
      <c r="F1" s="1"/>
      <c r="G1" s="2" t="s">
        <v>22</v>
      </c>
      <c r="I1" s="2"/>
    </row>
    <row r="2" spans="1:9" ht="15.75">
      <c r="A2" s="1"/>
      <c r="B2" s="1"/>
      <c r="C2" s="1"/>
      <c r="D2" s="1"/>
      <c r="E2" s="1"/>
      <c r="F2" s="1"/>
      <c r="G2" s="2" t="s">
        <v>50</v>
      </c>
      <c r="I2" s="2"/>
    </row>
    <row r="3" spans="1:9" ht="15.75">
      <c r="A3" s="1"/>
      <c r="B3" s="1"/>
      <c r="C3" s="1"/>
      <c r="D3" s="1"/>
      <c r="E3" s="1"/>
      <c r="F3" s="1"/>
      <c r="G3" s="2" t="s">
        <v>23</v>
      </c>
      <c r="I3" s="2"/>
    </row>
    <row r="4" spans="1:9" ht="16.5">
      <c r="A4" s="1"/>
      <c r="B4" s="1"/>
      <c r="C4" s="1"/>
      <c r="D4" s="1"/>
      <c r="E4" s="1"/>
      <c r="F4" s="1"/>
      <c r="G4" s="3" t="s">
        <v>28</v>
      </c>
      <c r="I4" s="3"/>
    </row>
    <row r="5" spans="1:9" ht="9" customHeight="1">
      <c r="A5" s="1"/>
      <c r="B5" s="1"/>
      <c r="C5" s="1"/>
      <c r="D5" s="1"/>
      <c r="E5" s="1"/>
      <c r="F5" s="1"/>
      <c r="G5" s="1"/>
      <c r="H5" s="3"/>
      <c r="I5" s="3"/>
    </row>
    <row r="6" spans="1:9" ht="16.5">
      <c r="A6" s="1"/>
      <c r="B6" s="51" t="s">
        <v>7</v>
      </c>
      <c r="C6" s="52"/>
      <c r="D6" s="52"/>
      <c r="E6" s="52"/>
      <c r="F6" s="52"/>
      <c r="G6" s="52"/>
      <c r="H6" s="52"/>
      <c r="I6" s="3"/>
    </row>
    <row r="7" spans="1:9" ht="8.25" customHeight="1">
      <c r="A7" s="1"/>
      <c r="B7" s="1"/>
      <c r="C7" s="1"/>
      <c r="D7" s="1"/>
      <c r="E7" s="1"/>
      <c r="F7" s="1"/>
      <c r="G7" s="1"/>
      <c r="H7" s="3"/>
      <c r="I7" s="3"/>
    </row>
    <row r="8" spans="1:9" ht="15" customHeight="1">
      <c r="A8" s="4"/>
      <c r="B8" s="4"/>
      <c r="C8" s="4"/>
      <c r="D8" s="4"/>
      <c r="E8" s="4"/>
      <c r="F8" s="4"/>
      <c r="G8" s="5"/>
      <c r="I8" s="9" t="s">
        <v>6</v>
      </c>
    </row>
    <row r="9" spans="1:9" ht="18.75" customHeight="1">
      <c r="A9" s="4"/>
      <c r="B9" s="4"/>
      <c r="C9" s="4"/>
      <c r="D9" s="4"/>
      <c r="E9" s="4"/>
      <c r="F9" s="4"/>
      <c r="G9" s="5"/>
      <c r="H9" s="9"/>
      <c r="I9" s="6"/>
    </row>
    <row r="10" spans="1:9" ht="12.75">
      <c r="A10" s="62" t="s">
        <v>0</v>
      </c>
      <c r="B10" s="62" t="s">
        <v>1</v>
      </c>
      <c r="C10" s="62" t="s">
        <v>2</v>
      </c>
      <c r="D10" s="72" t="s">
        <v>3</v>
      </c>
      <c r="E10" s="53" t="s">
        <v>4</v>
      </c>
      <c r="F10" s="54"/>
      <c r="G10" s="55"/>
      <c r="H10" s="62" t="s">
        <v>8</v>
      </c>
      <c r="I10" s="62" t="s">
        <v>9</v>
      </c>
    </row>
    <row r="11" spans="1:9" ht="12.75">
      <c r="A11" s="63"/>
      <c r="B11" s="63"/>
      <c r="C11" s="63"/>
      <c r="D11" s="73"/>
      <c r="E11" s="56"/>
      <c r="F11" s="57"/>
      <c r="G11" s="58"/>
      <c r="H11" s="63"/>
      <c r="I11" s="63"/>
    </row>
    <row r="12" spans="1:9" ht="2.25" customHeight="1">
      <c r="A12" s="71"/>
      <c r="B12" s="71"/>
      <c r="C12" s="71"/>
      <c r="D12" s="74"/>
      <c r="E12" s="59"/>
      <c r="F12" s="60"/>
      <c r="G12" s="61"/>
      <c r="H12" s="64"/>
      <c r="I12" s="64"/>
    </row>
    <row r="13" spans="1:9" ht="72.75" customHeight="1">
      <c r="A13" s="7">
        <v>400</v>
      </c>
      <c r="B13" s="10"/>
      <c r="C13" s="11"/>
      <c r="D13" s="16"/>
      <c r="E13" s="65" t="s">
        <v>10</v>
      </c>
      <c r="F13" s="66"/>
      <c r="G13" s="67"/>
      <c r="H13" s="17">
        <f>SUM(H14)</f>
        <v>41880</v>
      </c>
      <c r="I13" s="17">
        <f>SUM(I14)</f>
        <v>100000</v>
      </c>
    </row>
    <row r="14" spans="1:9" ht="28.5" customHeight="1">
      <c r="A14" s="7"/>
      <c r="B14" s="8">
        <v>40002</v>
      </c>
      <c r="C14" s="11"/>
      <c r="D14" s="16"/>
      <c r="E14" s="48" t="s">
        <v>11</v>
      </c>
      <c r="F14" s="49"/>
      <c r="G14" s="50"/>
      <c r="H14" s="18">
        <f>SUM(H15,H17)</f>
        <v>41880</v>
      </c>
      <c r="I14" s="18">
        <f>SUM(I15,I21)</f>
        <v>100000</v>
      </c>
    </row>
    <row r="15" spans="1:9" ht="20.25" customHeight="1">
      <c r="A15" s="7"/>
      <c r="B15" s="8"/>
      <c r="C15" s="45" t="s">
        <v>34</v>
      </c>
      <c r="D15" s="46"/>
      <c r="E15" s="46"/>
      <c r="F15" s="46"/>
      <c r="G15" s="47"/>
      <c r="H15" s="31">
        <v>4000</v>
      </c>
      <c r="I15" s="31"/>
    </row>
    <row r="16" spans="1:9" ht="19.5" customHeight="1">
      <c r="A16" s="7"/>
      <c r="B16" s="8"/>
      <c r="C16" s="20"/>
      <c r="D16" s="14">
        <v>4170</v>
      </c>
      <c r="E16" s="75" t="s">
        <v>35</v>
      </c>
      <c r="F16" s="75"/>
      <c r="G16" s="75"/>
      <c r="H16" s="15">
        <v>4000</v>
      </c>
      <c r="I16" s="18"/>
    </row>
    <row r="17" spans="1:9" ht="17.25">
      <c r="A17" s="10"/>
      <c r="B17" s="8"/>
      <c r="C17" s="45" t="s">
        <v>12</v>
      </c>
      <c r="D17" s="46"/>
      <c r="E17" s="46"/>
      <c r="F17" s="46"/>
      <c r="G17" s="47"/>
      <c r="H17" s="12">
        <f>SUM(H18:H20)</f>
        <v>37880</v>
      </c>
      <c r="I17" s="30"/>
    </row>
    <row r="18" spans="1:9" ht="17.25" customHeight="1">
      <c r="A18" s="10"/>
      <c r="B18" s="8"/>
      <c r="C18" s="11"/>
      <c r="D18" s="14">
        <v>4260</v>
      </c>
      <c r="E18" s="75" t="s">
        <v>15</v>
      </c>
      <c r="F18" s="75"/>
      <c r="G18" s="75"/>
      <c r="H18" s="13">
        <v>35850</v>
      </c>
      <c r="I18" s="30"/>
    </row>
    <row r="19" spans="1:9" ht="17.25" customHeight="1">
      <c r="A19" s="10"/>
      <c r="B19" s="8"/>
      <c r="C19" s="11"/>
      <c r="D19" s="22">
        <v>4300</v>
      </c>
      <c r="E19" s="42" t="s">
        <v>17</v>
      </c>
      <c r="F19" s="43"/>
      <c r="G19" s="44"/>
      <c r="H19" s="19">
        <v>1670</v>
      </c>
      <c r="I19" s="30"/>
    </row>
    <row r="20" spans="1:9" ht="48.75" customHeight="1">
      <c r="A20" s="10"/>
      <c r="B20" s="8"/>
      <c r="C20" s="11"/>
      <c r="D20" s="22">
        <v>4390</v>
      </c>
      <c r="E20" s="42" t="s">
        <v>40</v>
      </c>
      <c r="F20" s="43"/>
      <c r="G20" s="44"/>
      <c r="H20" s="19">
        <v>360</v>
      </c>
      <c r="I20" s="30"/>
    </row>
    <row r="21" spans="1:9" ht="20.25" customHeight="1">
      <c r="A21" s="10"/>
      <c r="B21" s="8"/>
      <c r="C21" s="45" t="s">
        <v>26</v>
      </c>
      <c r="D21" s="46"/>
      <c r="E21" s="46"/>
      <c r="F21" s="46"/>
      <c r="G21" s="47"/>
      <c r="H21" s="19"/>
      <c r="I21" s="31">
        <v>100000</v>
      </c>
    </row>
    <row r="22" spans="1:9" ht="39.75" customHeight="1">
      <c r="A22" s="10"/>
      <c r="B22" s="8"/>
      <c r="C22" s="11"/>
      <c r="D22" s="14">
        <v>6050</v>
      </c>
      <c r="E22" s="75" t="s">
        <v>27</v>
      </c>
      <c r="F22" s="75"/>
      <c r="G22" s="75"/>
      <c r="H22" s="19"/>
      <c r="I22" s="15">
        <v>100000</v>
      </c>
    </row>
    <row r="23" spans="1:9" ht="23.25" customHeight="1">
      <c r="A23" s="7">
        <v>600</v>
      </c>
      <c r="B23" s="10"/>
      <c r="C23" s="11"/>
      <c r="D23" s="16"/>
      <c r="E23" s="65" t="s">
        <v>13</v>
      </c>
      <c r="F23" s="66"/>
      <c r="G23" s="67"/>
      <c r="H23" s="17">
        <v>17000</v>
      </c>
      <c r="I23" s="17">
        <v>71000</v>
      </c>
    </row>
    <row r="24" spans="1:9" ht="17.25" customHeight="1">
      <c r="A24" s="7"/>
      <c r="B24" s="8">
        <v>60016</v>
      </c>
      <c r="C24" s="11"/>
      <c r="D24" s="16"/>
      <c r="E24" s="48" t="s">
        <v>14</v>
      </c>
      <c r="F24" s="49"/>
      <c r="G24" s="50"/>
      <c r="H24" s="18">
        <v>17000</v>
      </c>
      <c r="I24" s="18">
        <v>71000</v>
      </c>
    </row>
    <row r="25" spans="1:9" ht="17.25">
      <c r="A25" s="7"/>
      <c r="B25" s="10"/>
      <c r="C25" s="45" t="s">
        <v>12</v>
      </c>
      <c r="D25" s="46"/>
      <c r="E25" s="46"/>
      <c r="F25" s="46"/>
      <c r="G25" s="47"/>
      <c r="H25" s="12">
        <v>17000</v>
      </c>
      <c r="I25" s="30"/>
    </row>
    <row r="26" spans="1:9" ht="17.25">
      <c r="A26" s="7"/>
      <c r="B26" s="10"/>
      <c r="C26" s="11"/>
      <c r="D26" s="14">
        <v>4270</v>
      </c>
      <c r="E26" s="75" t="s">
        <v>16</v>
      </c>
      <c r="F26" s="75"/>
      <c r="G26" s="75"/>
      <c r="H26" s="13">
        <v>17000</v>
      </c>
      <c r="I26" s="12"/>
    </row>
    <row r="27" spans="1:9" ht="17.25">
      <c r="A27" s="7"/>
      <c r="B27" s="10"/>
      <c r="C27" s="45" t="s">
        <v>26</v>
      </c>
      <c r="D27" s="46"/>
      <c r="E27" s="46"/>
      <c r="F27" s="46"/>
      <c r="G27" s="47"/>
      <c r="H27" s="19"/>
      <c r="I27" s="12">
        <v>71000</v>
      </c>
    </row>
    <row r="28" spans="1:9" ht="33" customHeight="1">
      <c r="A28" s="7"/>
      <c r="B28" s="10"/>
      <c r="C28" s="11"/>
      <c r="D28" s="14">
        <v>6050</v>
      </c>
      <c r="E28" s="75" t="s">
        <v>27</v>
      </c>
      <c r="F28" s="75"/>
      <c r="G28" s="75"/>
      <c r="H28" s="19"/>
      <c r="I28" s="15">
        <v>71000</v>
      </c>
    </row>
    <row r="29" spans="1:9" ht="25.5" customHeight="1">
      <c r="A29" s="7">
        <v>750</v>
      </c>
      <c r="B29" s="10"/>
      <c r="C29" s="11"/>
      <c r="D29" s="14"/>
      <c r="E29" s="65" t="s">
        <v>36</v>
      </c>
      <c r="F29" s="66"/>
      <c r="G29" s="67"/>
      <c r="H29" s="17">
        <f>SUM(H12,H30)</f>
        <v>10500</v>
      </c>
      <c r="I29" s="17"/>
    </row>
    <row r="30" spans="1:9" ht="25.5" customHeight="1">
      <c r="A30" s="7"/>
      <c r="B30" s="8">
        <v>75095</v>
      </c>
      <c r="C30" s="11"/>
      <c r="D30" s="14"/>
      <c r="E30" s="48" t="s">
        <v>18</v>
      </c>
      <c r="F30" s="49"/>
      <c r="G30" s="50"/>
      <c r="H30" s="18">
        <v>10500</v>
      </c>
      <c r="I30" s="15"/>
    </row>
    <row r="31" spans="1:9" ht="21.75" customHeight="1">
      <c r="A31" s="7"/>
      <c r="B31" s="8"/>
      <c r="C31" s="45" t="s">
        <v>37</v>
      </c>
      <c r="D31" s="46"/>
      <c r="E31" s="46"/>
      <c r="F31" s="46"/>
      <c r="G31" s="47"/>
      <c r="H31" s="35">
        <v>1000</v>
      </c>
      <c r="I31" s="15"/>
    </row>
    <row r="32" spans="1:9" ht="34.5" customHeight="1">
      <c r="A32" s="28"/>
      <c r="B32" s="21"/>
      <c r="C32" s="33"/>
      <c r="D32" s="34">
        <v>3030</v>
      </c>
      <c r="E32" s="42" t="s">
        <v>38</v>
      </c>
      <c r="F32" s="43"/>
      <c r="G32" s="44"/>
      <c r="H32" s="13">
        <v>1000</v>
      </c>
      <c r="I32" s="32"/>
    </row>
    <row r="33" spans="1:9" ht="18.75" customHeight="1">
      <c r="A33" s="7"/>
      <c r="B33" s="8"/>
      <c r="C33" s="76" t="s">
        <v>34</v>
      </c>
      <c r="D33" s="77"/>
      <c r="E33" s="77"/>
      <c r="F33" s="77"/>
      <c r="G33" s="78"/>
      <c r="H33" s="35">
        <v>9500</v>
      </c>
      <c r="I33" s="15"/>
    </row>
    <row r="34" spans="1:9" ht="33" customHeight="1">
      <c r="A34" s="7"/>
      <c r="B34" s="8"/>
      <c r="C34" s="11"/>
      <c r="D34" s="22">
        <v>4100</v>
      </c>
      <c r="E34" s="42" t="s">
        <v>39</v>
      </c>
      <c r="F34" s="43"/>
      <c r="G34" s="44"/>
      <c r="H34" s="19">
        <v>9500</v>
      </c>
      <c r="I34" s="15"/>
    </row>
    <row r="35" spans="1:9" ht="29.25" customHeight="1">
      <c r="A35" s="28">
        <v>758</v>
      </c>
      <c r="B35" s="20"/>
      <c r="C35" s="23"/>
      <c r="D35" s="24"/>
      <c r="E35" s="65" t="s">
        <v>29</v>
      </c>
      <c r="F35" s="66"/>
      <c r="G35" s="67"/>
      <c r="H35" s="32"/>
      <c r="I35" s="39">
        <v>20000</v>
      </c>
    </row>
    <row r="36" spans="1:9" ht="23.25" customHeight="1">
      <c r="A36" s="7"/>
      <c r="B36" s="8">
        <v>75818</v>
      </c>
      <c r="C36" s="11"/>
      <c r="D36" s="14"/>
      <c r="E36" s="48" t="s">
        <v>30</v>
      </c>
      <c r="F36" s="49"/>
      <c r="G36" s="50"/>
      <c r="H36" s="15"/>
      <c r="I36" s="18">
        <v>20000</v>
      </c>
    </row>
    <row r="37" spans="1:9" ht="23.25" customHeight="1">
      <c r="A37" s="7"/>
      <c r="B37" s="10"/>
      <c r="C37" s="45" t="s">
        <v>12</v>
      </c>
      <c r="D37" s="46"/>
      <c r="E37" s="46"/>
      <c r="F37" s="46"/>
      <c r="G37" s="47"/>
      <c r="H37" s="15"/>
      <c r="I37" s="26">
        <v>20000</v>
      </c>
    </row>
    <row r="38" spans="1:9" ht="23.25" customHeight="1">
      <c r="A38" s="28"/>
      <c r="B38" s="20"/>
      <c r="C38" s="23"/>
      <c r="D38" s="24">
        <v>4810</v>
      </c>
      <c r="E38" s="42" t="s">
        <v>31</v>
      </c>
      <c r="F38" s="43"/>
      <c r="G38" s="44"/>
      <c r="H38" s="32"/>
      <c r="I38" s="32">
        <v>20000</v>
      </c>
    </row>
    <row r="39" spans="1:9" ht="23.25" customHeight="1">
      <c r="A39" s="7"/>
      <c r="B39" s="10"/>
      <c r="C39" s="11"/>
      <c r="D39" s="14" t="s">
        <v>32</v>
      </c>
      <c r="E39" s="42" t="s">
        <v>33</v>
      </c>
      <c r="F39" s="43"/>
      <c r="G39" s="44"/>
      <c r="H39" s="15"/>
      <c r="I39" s="15">
        <v>20000</v>
      </c>
    </row>
    <row r="40" spans="1:9" ht="25.5" customHeight="1">
      <c r="A40" s="7">
        <v>801</v>
      </c>
      <c r="B40" s="10"/>
      <c r="C40" s="11"/>
      <c r="D40" s="14"/>
      <c r="E40" s="65" t="s">
        <v>20</v>
      </c>
      <c r="F40" s="43"/>
      <c r="G40" s="44"/>
      <c r="H40" s="17">
        <f>SUM(H41,H49,H54)</f>
        <v>114620</v>
      </c>
      <c r="I40" s="15"/>
    </row>
    <row r="41" spans="1:9" ht="24" customHeight="1">
      <c r="A41" s="7"/>
      <c r="B41" s="8">
        <v>80101</v>
      </c>
      <c r="C41" s="11"/>
      <c r="D41" s="14"/>
      <c r="E41" s="48" t="s">
        <v>25</v>
      </c>
      <c r="F41" s="49"/>
      <c r="G41" s="50"/>
      <c r="H41" s="18">
        <f>SUM(H42,H46)</f>
        <v>79858</v>
      </c>
      <c r="I41" s="15"/>
    </row>
    <row r="42" spans="1:9" ht="24" customHeight="1">
      <c r="A42" s="7"/>
      <c r="B42" s="8"/>
      <c r="C42" s="45" t="s">
        <v>34</v>
      </c>
      <c r="D42" s="46"/>
      <c r="E42" s="46"/>
      <c r="F42" s="46"/>
      <c r="G42" s="47"/>
      <c r="H42" s="31">
        <f>SUM(H43:H45)</f>
        <v>59425</v>
      </c>
      <c r="I42" s="15"/>
    </row>
    <row r="43" spans="1:9" ht="82.5" customHeight="1">
      <c r="A43" s="7"/>
      <c r="B43" s="8"/>
      <c r="C43" s="20"/>
      <c r="D43" s="22">
        <v>4010</v>
      </c>
      <c r="E43" s="42" t="s">
        <v>44</v>
      </c>
      <c r="F43" s="43"/>
      <c r="G43" s="44"/>
      <c r="H43" s="15">
        <v>51554</v>
      </c>
      <c r="I43" s="15"/>
    </row>
    <row r="44" spans="1:9" ht="39.75" customHeight="1">
      <c r="A44" s="7"/>
      <c r="B44" s="8"/>
      <c r="C44" s="23"/>
      <c r="D44" s="22">
        <v>4110</v>
      </c>
      <c r="E44" s="42" t="s">
        <v>42</v>
      </c>
      <c r="F44" s="43"/>
      <c r="G44" s="44"/>
      <c r="H44" s="15">
        <v>6899</v>
      </c>
      <c r="I44" s="15"/>
    </row>
    <row r="45" spans="1:9" ht="33.75" customHeight="1">
      <c r="A45" s="7"/>
      <c r="B45" s="8"/>
      <c r="C45" s="23"/>
      <c r="D45" s="22">
        <v>4120</v>
      </c>
      <c r="E45" s="42" t="s">
        <v>43</v>
      </c>
      <c r="F45" s="43"/>
      <c r="G45" s="44"/>
      <c r="H45" s="15">
        <v>972</v>
      </c>
      <c r="I45" s="15"/>
    </row>
    <row r="46" spans="1:9" ht="26.25" customHeight="1">
      <c r="A46" s="7"/>
      <c r="B46" s="8"/>
      <c r="C46" s="45" t="s">
        <v>12</v>
      </c>
      <c r="D46" s="46"/>
      <c r="E46" s="46"/>
      <c r="F46" s="46"/>
      <c r="G46" s="47"/>
      <c r="H46" s="26">
        <f>SUM(H47:H48)</f>
        <v>20433</v>
      </c>
      <c r="I46" s="15"/>
    </row>
    <row r="47" spans="1:9" ht="26.25" customHeight="1">
      <c r="A47" s="7"/>
      <c r="B47" s="8"/>
      <c r="C47" s="36"/>
      <c r="D47" s="38">
        <v>4260</v>
      </c>
      <c r="E47" s="42" t="s">
        <v>45</v>
      </c>
      <c r="F47" s="43"/>
      <c r="G47" s="44"/>
      <c r="H47" s="15">
        <v>5133</v>
      </c>
      <c r="I47" s="15"/>
    </row>
    <row r="48" spans="1:9" ht="32.25" customHeight="1">
      <c r="A48" s="7"/>
      <c r="B48" s="10"/>
      <c r="C48" s="11"/>
      <c r="D48" s="14">
        <v>4270</v>
      </c>
      <c r="E48" s="42" t="s">
        <v>46</v>
      </c>
      <c r="F48" s="43"/>
      <c r="G48" s="44"/>
      <c r="H48" s="15">
        <v>15300</v>
      </c>
      <c r="I48" s="15"/>
    </row>
    <row r="49" spans="1:9" ht="24.75" customHeight="1">
      <c r="A49" s="7"/>
      <c r="B49" s="8">
        <v>80110</v>
      </c>
      <c r="C49" s="11"/>
      <c r="D49" s="14"/>
      <c r="E49" s="48" t="s">
        <v>41</v>
      </c>
      <c r="F49" s="49"/>
      <c r="G49" s="50"/>
      <c r="H49" s="18">
        <f>SUM(H50)</f>
        <v>28762</v>
      </c>
      <c r="I49" s="15"/>
    </row>
    <row r="50" spans="1:9" ht="24.75" customHeight="1">
      <c r="A50" s="28"/>
      <c r="B50" s="21"/>
      <c r="C50" s="41" t="s">
        <v>34</v>
      </c>
      <c r="D50" s="41"/>
      <c r="E50" s="41"/>
      <c r="F50" s="41"/>
      <c r="G50" s="41"/>
      <c r="H50" s="31">
        <f>SUM(H51:H53)</f>
        <v>28762</v>
      </c>
      <c r="I50" s="32"/>
    </row>
    <row r="51" spans="1:9" ht="61.5" customHeight="1">
      <c r="A51" s="7"/>
      <c r="B51" s="8"/>
      <c r="C51" s="36"/>
      <c r="D51" s="34">
        <v>4010</v>
      </c>
      <c r="E51" s="42" t="s">
        <v>49</v>
      </c>
      <c r="F51" s="43"/>
      <c r="G51" s="44"/>
      <c r="H51" s="15">
        <v>25274</v>
      </c>
      <c r="I51" s="15"/>
    </row>
    <row r="52" spans="1:9" ht="51" customHeight="1">
      <c r="A52" s="7"/>
      <c r="B52" s="8"/>
      <c r="C52" s="36"/>
      <c r="D52" s="37">
        <v>4110</v>
      </c>
      <c r="E52" s="42" t="s">
        <v>47</v>
      </c>
      <c r="F52" s="43"/>
      <c r="G52" s="44"/>
      <c r="H52" s="15">
        <v>3144</v>
      </c>
      <c r="I52" s="15"/>
    </row>
    <row r="53" spans="1:9" ht="48" customHeight="1">
      <c r="A53" s="7"/>
      <c r="B53" s="8"/>
      <c r="C53" s="36"/>
      <c r="D53" s="37">
        <v>4120</v>
      </c>
      <c r="E53" s="42" t="s">
        <v>48</v>
      </c>
      <c r="F53" s="43"/>
      <c r="G53" s="44"/>
      <c r="H53" s="15">
        <v>344</v>
      </c>
      <c r="I53" s="15"/>
    </row>
    <row r="54" spans="1:9" ht="19.5" customHeight="1">
      <c r="A54" s="7"/>
      <c r="B54" s="8">
        <v>80113</v>
      </c>
      <c r="C54" s="11"/>
      <c r="D54" s="14"/>
      <c r="E54" s="48" t="s">
        <v>21</v>
      </c>
      <c r="F54" s="49"/>
      <c r="G54" s="50"/>
      <c r="H54" s="18">
        <v>6000</v>
      </c>
      <c r="I54" s="15"/>
    </row>
    <row r="55" spans="1:9" ht="21.75" customHeight="1">
      <c r="A55" s="7"/>
      <c r="B55" s="10"/>
      <c r="C55" s="45" t="s">
        <v>12</v>
      </c>
      <c r="D55" s="46"/>
      <c r="E55" s="46"/>
      <c r="F55" s="46"/>
      <c r="G55" s="47"/>
      <c r="H55" s="26">
        <v>6000</v>
      </c>
      <c r="I55" s="15"/>
    </row>
    <row r="56" spans="1:9" ht="20.25" customHeight="1">
      <c r="A56" s="28"/>
      <c r="B56" s="20"/>
      <c r="C56" s="23"/>
      <c r="D56" s="24">
        <v>4300</v>
      </c>
      <c r="E56" s="42" t="s">
        <v>17</v>
      </c>
      <c r="F56" s="43"/>
      <c r="G56" s="44"/>
      <c r="H56" s="15">
        <v>6000</v>
      </c>
      <c r="I56" s="15"/>
    </row>
    <row r="57" spans="1:9" ht="51" customHeight="1">
      <c r="A57" s="28">
        <v>900</v>
      </c>
      <c r="B57" s="21"/>
      <c r="C57" s="20"/>
      <c r="D57" s="22"/>
      <c r="E57" s="65" t="s">
        <v>24</v>
      </c>
      <c r="F57" s="43"/>
      <c r="G57" s="44"/>
      <c r="H57" s="39">
        <f>SUM(H58,H61)</f>
        <v>7000</v>
      </c>
      <c r="I57" s="32"/>
    </row>
    <row r="58" spans="1:9" ht="38.25" customHeight="1">
      <c r="A58" s="29"/>
      <c r="B58" s="21">
        <v>90015</v>
      </c>
      <c r="C58" s="20"/>
      <c r="D58" s="22"/>
      <c r="E58" s="48" t="s">
        <v>19</v>
      </c>
      <c r="F58" s="49"/>
      <c r="G58" s="50"/>
      <c r="H58" s="40">
        <v>5000</v>
      </c>
      <c r="I58" s="32"/>
    </row>
    <row r="59" spans="1:9" ht="18.75" customHeight="1">
      <c r="A59" s="25"/>
      <c r="B59" s="21"/>
      <c r="C59" s="45" t="s">
        <v>12</v>
      </c>
      <c r="D59" s="46"/>
      <c r="E59" s="46"/>
      <c r="F59" s="46"/>
      <c r="G59" s="47"/>
      <c r="H59" s="26">
        <v>5000</v>
      </c>
      <c r="I59" s="15"/>
    </row>
    <row r="60" spans="1:9" ht="20.25" customHeight="1">
      <c r="A60" s="29"/>
      <c r="B60" s="21"/>
      <c r="C60" s="20"/>
      <c r="D60" s="22">
        <v>4270</v>
      </c>
      <c r="E60" s="42" t="s">
        <v>16</v>
      </c>
      <c r="F60" s="43"/>
      <c r="G60" s="44"/>
      <c r="H60" s="32">
        <v>5000</v>
      </c>
      <c r="I60" s="32"/>
    </row>
    <row r="61" spans="1:9" ht="20.25" customHeight="1">
      <c r="A61" s="25"/>
      <c r="B61" s="21">
        <v>90095</v>
      </c>
      <c r="C61" s="20"/>
      <c r="D61" s="22"/>
      <c r="E61" s="48" t="s">
        <v>18</v>
      </c>
      <c r="F61" s="49"/>
      <c r="G61" s="50"/>
      <c r="H61" s="18">
        <v>2000</v>
      </c>
      <c r="I61" s="15"/>
    </row>
    <row r="62" spans="1:9" ht="20.25" customHeight="1">
      <c r="A62" s="25"/>
      <c r="B62" s="21"/>
      <c r="C62" s="45" t="s">
        <v>12</v>
      </c>
      <c r="D62" s="46"/>
      <c r="E62" s="46"/>
      <c r="F62" s="46"/>
      <c r="G62" s="47"/>
      <c r="H62" s="26">
        <v>2000</v>
      </c>
      <c r="I62" s="15"/>
    </row>
    <row r="63" spans="1:9" ht="20.25" customHeight="1">
      <c r="A63" s="25"/>
      <c r="B63" s="21"/>
      <c r="C63" s="20"/>
      <c r="D63" s="22">
        <v>4300</v>
      </c>
      <c r="E63" s="42" t="s">
        <v>17</v>
      </c>
      <c r="F63" s="43"/>
      <c r="G63" s="44"/>
      <c r="H63" s="15">
        <v>2000</v>
      </c>
      <c r="I63" s="15"/>
    </row>
    <row r="64" spans="1:9" ht="24" customHeight="1">
      <c r="A64" s="68" t="s">
        <v>5</v>
      </c>
      <c r="B64" s="69"/>
      <c r="C64" s="69"/>
      <c r="D64" s="69"/>
      <c r="E64" s="69"/>
      <c r="F64" s="69"/>
      <c r="G64" s="70"/>
      <c r="H64" s="27">
        <f>SUM(K66,,H23,,H57,H35,H40,H13,H29)</f>
        <v>191000</v>
      </c>
      <c r="I64" s="27">
        <f>SUM(L66,,I23,,I57,I35,I40,I13,I29)</f>
        <v>191000</v>
      </c>
    </row>
    <row r="65" ht="31.5" customHeight="1"/>
  </sheetData>
  <sheetProtection/>
  <mergeCells count="60">
    <mergeCell ref="E14:G14"/>
    <mergeCell ref="E35:G35"/>
    <mergeCell ref="E22:G22"/>
    <mergeCell ref="C27:G27"/>
    <mergeCell ref="E28:G28"/>
    <mergeCell ref="E32:G32"/>
    <mergeCell ref="C17:G17"/>
    <mergeCell ref="C15:G15"/>
    <mergeCell ref="E16:G16"/>
    <mergeCell ref="E30:G30"/>
    <mergeCell ref="C46:G46"/>
    <mergeCell ref="C21:G21"/>
    <mergeCell ref="E47:G47"/>
    <mergeCell ref="E52:G52"/>
    <mergeCell ref="E53:G53"/>
    <mergeCell ref="E18:G18"/>
    <mergeCell ref="E34:G34"/>
    <mergeCell ref="C37:G37"/>
    <mergeCell ref="C42:G42"/>
    <mergeCell ref="E29:G29"/>
    <mergeCell ref="C31:G31"/>
    <mergeCell ref="D10:D12"/>
    <mergeCell ref="E26:G26"/>
    <mergeCell ref="E57:G57"/>
    <mergeCell ref="C25:G25"/>
    <mergeCell ref="E41:G41"/>
    <mergeCell ref="C10:C12"/>
    <mergeCell ref="E23:G23"/>
    <mergeCell ref="E24:G24"/>
    <mergeCell ref="C33:G33"/>
    <mergeCell ref="E44:G44"/>
    <mergeCell ref="A64:G64"/>
    <mergeCell ref="I10:I12"/>
    <mergeCell ref="A10:A12"/>
    <mergeCell ref="B10:B12"/>
    <mergeCell ref="C59:G59"/>
    <mergeCell ref="E49:G49"/>
    <mergeCell ref="E60:G60"/>
    <mergeCell ref="E54:G54"/>
    <mergeCell ref="C55:G55"/>
    <mergeCell ref="B6:H6"/>
    <mergeCell ref="E10:G12"/>
    <mergeCell ref="H10:H12"/>
    <mergeCell ref="E13:G13"/>
    <mergeCell ref="E36:G36"/>
    <mergeCell ref="E48:G48"/>
    <mergeCell ref="E39:G39"/>
    <mergeCell ref="E40:G40"/>
    <mergeCell ref="E45:G45"/>
    <mergeCell ref="E43:G43"/>
    <mergeCell ref="C50:G50"/>
    <mergeCell ref="E51:G51"/>
    <mergeCell ref="E63:G63"/>
    <mergeCell ref="C62:G62"/>
    <mergeCell ref="E19:G19"/>
    <mergeCell ref="E20:G20"/>
    <mergeCell ref="E38:G38"/>
    <mergeCell ref="E56:G56"/>
    <mergeCell ref="E61:G61"/>
    <mergeCell ref="E58:G58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9.00390625" defaultRowHeight="12.75"/>
  <sheetData>
    <row r="7" ht="17.25" customHeight="1"/>
    <row r="9" ht="17.25" customHeight="1"/>
    <row r="10" ht="17.25" customHeight="1"/>
    <row r="11" ht="17.25" customHeight="1"/>
    <row r="12" ht="17.25" customHeight="1"/>
    <row r="14" ht="17.25" customHeight="1"/>
    <row r="15" ht="17.25" customHeight="1"/>
    <row r="16" ht="17.25" customHeight="1"/>
    <row r="17" ht="48.75" customHeight="1"/>
    <row r="18" ht="23.25" customHeight="1"/>
    <row r="19" ht="24" customHeight="1"/>
    <row r="20" ht="33" customHeight="1"/>
    <row r="21" ht="18" customHeight="1"/>
    <row r="22" ht="33" customHeight="1"/>
    <row r="23" ht="33" customHeight="1"/>
    <row r="24" ht="33" customHeight="1"/>
    <row r="25" ht="20.25" customHeight="1"/>
    <row r="26" ht="20.25" customHeight="1"/>
    <row r="27" ht="29.25" customHeight="1"/>
    <row r="28" ht="30.75" customHeight="1"/>
    <row r="29" ht="20.25" customHeight="1"/>
    <row r="30" ht="32.25" customHeight="1"/>
    <row r="31" ht="32.25" customHeight="1"/>
    <row r="32" ht="32.2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2014-12-11T09:47:12Z</cp:lastPrinted>
  <dcterms:created xsi:type="dcterms:W3CDTF">1997-02-26T13:46:56Z</dcterms:created>
  <dcterms:modified xsi:type="dcterms:W3CDTF">2014-12-11T09:47:14Z</dcterms:modified>
  <cp:category/>
  <cp:version/>
  <cp:contentType/>
  <cp:contentStatus/>
</cp:coreProperties>
</file>